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Rekap" sheetId="1" state="visible" r:id="rId2"/>
  </sheets>
  <externalReferences>
    <externalReference r:id="rId3"/>
  </externalReferences>
  <definedNames>
    <definedName function="false" hidden="false" localSheetId="0" name="_xlnm.Print_Area" vbProcedure="false">Rekap!$B$1:$D$31</definedName>
    <definedName function="false" hidden="false" localSheetId="0" name="_xlnm.Print_Area" vbProcedure="false">Rekap!$B$1:$D$31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<sst xmlns="http://schemas.openxmlformats.org/spreadsheetml/2006/main" count="37" uniqueCount="32">
  <si>
    <t xml:space="preserve">REKAPITULASI TRANSAKSI PROSPEKTIF 
PADA TRADE EXPO INDONESIA 2018</t>
  </si>
  <si>
    <t xml:space="preserve">as of 1 Nov 2018 pukul 17.00</t>
  </si>
  <si>
    <t xml:space="preserve">A. REKAPITULASI TRANSAKSI PRODUK</t>
  </si>
  <si>
    <t xml:space="preserve">KETERANGAN</t>
  </si>
  <si>
    <t xml:space="preserve">JUMLAH (USD)</t>
  </si>
  <si>
    <t xml:space="preserve">PERSENTASE</t>
  </si>
  <si>
    <t xml:space="preserve">Buying Mission (MoU)</t>
  </si>
  <si>
    <t xml:space="preserve">Transaksi Produk di Fairground</t>
  </si>
  <si>
    <t xml:space="preserve">Misi Dagang Lokal</t>
  </si>
  <si>
    <t xml:space="preserve">Business Matching</t>
  </si>
  <si>
    <t xml:space="preserve">Pangan Nusantara</t>
  </si>
  <si>
    <t xml:space="preserve">TOTAL</t>
  </si>
  <si>
    <t xml:space="preserve">B. REKAPITULASI INVESTASI</t>
  </si>
  <si>
    <t xml:space="preserve">NEGARA</t>
  </si>
  <si>
    <t xml:space="preserve">NILAI INVESTASI (USD)</t>
  </si>
  <si>
    <t xml:space="preserve">BIDANG</t>
  </si>
  <si>
    <t xml:space="preserve">China (Buying Mission)</t>
  </si>
  <si>
    <t xml:space="preserve">Informasi dan Teknologi</t>
  </si>
  <si>
    <t xml:space="preserve">   </t>
  </si>
  <si>
    <t xml:space="preserve">Saudi Arabia (Buying Mission)</t>
  </si>
  <si>
    <t xml:space="preserve">Investasi Gaido Group</t>
  </si>
  <si>
    <t xml:space="preserve">Thailand (Buying Mission)</t>
  </si>
  <si>
    <t xml:space="preserve">Investasi Industrial Estate</t>
  </si>
  <si>
    <t xml:space="preserve">Germany</t>
  </si>
  <si>
    <t xml:space="preserve">Produksi Daun Pintu, Penyediaan Listrik</t>
  </si>
  <si>
    <t xml:space="preserve">C. REKAPITULASI PARIWISATA</t>
  </si>
  <si>
    <t xml:space="preserve">NILAI (USD)</t>
  </si>
  <si>
    <t xml:space="preserve">Gaido Group</t>
  </si>
  <si>
    <t xml:space="preserve">D. REKAPITULASI JASA</t>
  </si>
  <si>
    <t xml:space="preserve">POTENSI REMITANSI (USD)</t>
  </si>
  <si>
    <t xml:space="preserve">BNP2TKI</t>
  </si>
  <si>
    <t xml:space="preserve">TOTAL A+B+C+D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</si>
</sst>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_(* #,##0_);_(* \(#,##0\);_(* \-_);_(@_)"/>
    <numFmt numFmtId="167" formatCode="0%"/>
    <numFmt numFmtId="168" formatCode="0.00%"/>
    <numFmt numFmtId="169" formatCode="_(* #,##0.00_);_(* \(#,##0.00\);_(* \-_);_(@_)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1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1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0" fillId="0" borderId="1" xfId="19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5" fillId="0" borderId="1" xfId="19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1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Comma [0]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/D:/Google%20Drive/Work/2018/TEI%2018/KD/transaksi_20181101_1700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"/>
      <sheetName val="Per Negara"/>
      <sheetName val="Per Produk"/>
    </sheetNames>
    <sheetDataSet>
      <sheetData sheetId="0"/>
      <sheetData sheetId="1">
        <row r="5">
          <cell r="C5">
            <v>1369927077.5</v>
          </cell>
        </row>
      </sheetData>
      <sheetData sheetId="2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I31"/>
  <sheetViews>
    <sheetView windowProtection="false" showFormulas="false" showGridLines="true" showRowColHeaders="true" showZeros="true" rightToLeft="false" tabSelected="true" showOutlineSymbols="true" defaultGridColor="true" view="normal" topLeftCell="A8" colorId="64" zoomScale="160" zoomScaleNormal="160" zoomScalePageLayoutView="100" workbookViewId="0">
      <selection pane="topLeft" activeCell="D13" activeCellId="0" sqref="D13"/>
    </sheetView>
  </sheetViews>
  <sheetFormatPr defaultRowHeight="14.5"/>
  <cols>
    <col collapsed="false" hidden="false" max="1" min="1" style="0" width="6.47959183673469"/>
    <col collapsed="false" hidden="false" max="2" min="2" style="0" width="40.0918367346939"/>
    <col collapsed="false" hidden="false" max="3" min="3" style="0" width="24.9744897959184"/>
    <col collapsed="false" hidden="false" max="4" min="4" style="0" width="34.1530612244898"/>
    <col collapsed="false" hidden="false" max="5" min="5" style="0" width="8.50510204081633"/>
    <col collapsed="false" hidden="false" max="6" min="6" style="1" width="20.25"/>
    <col collapsed="false" hidden="false" max="7" min="7" style="0" width="14.0408163265306"/>
    <col collapsed="false" hidden="false" max="8" min="8" style="0" width="8.50510204081633"/>
    <col collapsed="false" hidden="false" max="9" min="9" style="0" width="16.6020408163265"/>
    <col collapsed="false" hidden="false" max="12" min="10" style="0" width="8.50510204081633"/>
    <col collapsed="false" hidden="false" max="13" min="13" style="2" width="11.3418367346939"/>
    <col collapsed="false" hidden="false" max="1025" min="14" style="0" width="8.50510204081633"/>
  </cols>
  <sheetData>
    <row r="1" customFormat="false" ht="31" hidden="false" customHeight="true" outlineLevel="0" collapsed="false">
      <c r="B1" s="3" t="s">
        <v>0</v>
      </c>
      <c r="C1" s="3"/>
      <c r="D1" s="3"/>
      <c r="F1" s="0"/>
    </row>
    <row r="2" customFormat="false" ht="16" hidden="false" customHeight="true" outlineLevel="0" collapsed="false">
      <c r="B2" s="4"/>
      <c r="C2" s="5"/>
      <c r="D2" s="5"/>
      <c r="F2" s="0"/>
    </row>
    <row r="3" customFormat="false" ht="15.5" hidden="false" customHeight="false" outlineLevel="0" collapsed="false">
      <c r="B3" s="6" t="s">
        <v>1</v>
      </c>
      <c r="C3" s="6"/>
      <c r="D3" s="6"/>
      <c r="F3" s="0"/>
    </row>
    <row r="4" customFormat="false" ht="14.5" hidden="false" customHeight="false" outlineLevel="0" collapsed="false">
      <c r="B4" s="7"/>
      <c r="C4" s="7"/>
      <c r="D4" s="7"/>
      <c r="F4" s="0"/>
    </row>
    <row r="5" customFormat="false" ht="14.5" hidden="false" customHeight="false" outlineLevel="0" collapsed="false">
      <c r="B5" s="8" t="s">
        <v>2</v>
      </c>
      <c r="F5" s="0"/>
    </row>
    <row r="6" customFormat="false" ht="14.5" hidden="false" customHeight="false" outlineLevel="0" collapsed="false">
      <c r="B6" s="9" t="s">
        <v>3</v>
      </c>
      <c r="C6" s="10" t="s">
        <v>4</v>
      </c>
      <c r="D6" s="10" t="s">
        <v>5</v>
      </c>
      <c r="F6" s="0"/>
    </row>
    <row r="7" customFormat="false" ht="14.5" hidden="false" customHeight="false" outlineLevel="0" collapsed="false">
      <c r="B7" s="11" t="s">
        <v>6</v>
      </c>
      <c r="C7" s="12" t="n">
        <v>811030147.35</v>
      </c>
      <c r="D7" s="13" t="n">
        <f aca="false">C7/$C$12</f>
        <v>0.556915338401428</v>
      </c>
      <c r="F7" s="0"/>
    </row>
    <row r="8" customFormat="false" ht="13.8" hidden="false" customHeight="false" outlineLevel="0" collapsed="false">
      <c r="B8" s="11" t="s">
        <v>7</v>
      </c>
      <c r="C8" s="14" t="n">
        <f aca="false">[1]'Per Negara'!C5-Rekap!C7-C10</f>
        <v>507258299.15</v>
      </c>
      <c r="D8" s="13" t="n">
        <f aca="false">C8/$C$12</f>
        <v>0.348322350594622</v>
      </c>
      <c r="F8" s="0"/>
      <c r="G8" s="15"/>
    </row>
    <row r="9" customFormat="false" ht="14.5" hidden="false" customHeight="false" outlineLevel="0" collapsed="false">
      <c r="B9" s="11" t="s">
        <v>8</v>
      </c>
      <c r="C9" s="16" t="n">
        <f aca="false">1285171000000/15000</f>
        <v>85678066.6666667</v>
      </c>
      <c r="D9" s="13" t="n">
        <f aca="false">C9/$C$12</f>
        <v>0.0588331144620881</v>
      </c>
      <c r="F9" s="0"/>
      <c r="G9" s="15"/>
    </row>
    <row r="10" customFormat="false" ht="14.5" hidden="false" customHeight="false" outlineLevel="0" collapsed="false">
      <c r="B10" s="11" t="s">
        <v>9</v>
      </c>
      <c r="C10" s="16" t="n">
        <v>51638631</v>
      </c>
      <c r="D10" s="13" t="n">
        <f aca="false">C10/$C$12</f>
        <v>0.0354590341085567</v>
      </c>
      <c r="F10" s="0"/>
      <c r="G10" s="15"/>
    </row>
    <row r="11" customFormat="false" ht="14.5" hidden="false" customHeight="false" outlineLevel="0" collapsed="false">
      <c r="B11" s="11" t="s">
        <v>10</v>
      </c>
      <c r="C11" s="16" t="n">
        <f aca="false">F12+G11</f>
        <v>684692.773333333</v>
      </c>
      <c r="D11" s="13" t="n">
        <f aca="false">C11/$C$12</f>
        <v>0.000470162433305193</v>
      </c>
      <c r="F11" s="17" t="n">
        <v>10120391600</v>
      </c>
      <c r="G11" s="15" t="n">
        <v>10000</v>
      </c>
      <c r="I11" s="18"/>
    </row>
    <row r="12" customFormat="false" ht="14.5" hidden="false" customHeight="false" outlineLevel="0" collapsed="false">
      <c r="B12" s="19" t="s">
        <v>11</v>
      </c>
      <c r="C12" s="20" t="n">
        <f aca="false">SUM(C7:C11)</f>
        <v>1456289836.94</v>
      </c>
      <c r="D12" s="21" t="n">
        <f aca="false">C12/$C$12</f>
        <v>1</v>
      </c>
      <c r="F12" s="17" t="n">
        <f aca="false">F11/15000</f>
        <v>674692.773333333</v>
      </c>
      <c r="I12" s="15"/>
    </row>
    <row r="13" customFormat="false" ht="14.5" hidden="false" customHeight="false" outlineLevel="0" collapsed="false">
      <c r="F13" s="0"/>
    </row>
    <row r="14" customFormat="false" ht="14.5" hidden="false" customHeight="false" outlineLevel="0" collapsed="false">
      <c r="F14" s="0"/>
    </row>
    <row r="15" customFormat="false" ht="14.5" hidden="false" customHeight="false" outlineLevel="0" collapsed="false">
      <c r="B15" s="8" t="s">
        <v>12</v>
      </c>
      <c r="F15" s="0"/>
    </row>
    <row r="16" customFormat="false" ht="14.5" hidden="false" customHeight="false" outlineLevel="0" collapsed="false">
      <c r="B16" s="9" t="s">
        <v>13</v>
      </c>
      <c r="C16" s="10" t="s">
        <v>14</v>
      </c>
      <c r="D16" s="10" t="s">
        <v>15</v>
      </c>
      <c r="F16" s="0"/>
    </row>
    <row r="17" customFormat="false" ht="14.5" hidden="false" customHeight="false" outlineLevel="0" collapsed="false">
      <c r="B17" s="11" t="s">
        <v>16</v>
      </c>
      <c r="C17" s="12" t="n">
        <v>4500000000</v>
      </c>
      <c r="D17" s="22" t="s">
        <v>17</v>
      </c>
      <c r="F17" s="0"/>
      <c r="G17" s="0" t="s">
        <v>18</v>
      </c>
    </row>
    <row r="18" customFormat="false" ht="14.5" hidden="false" customHeight="false" outlineLevel="0" collapsed="false">
      <c r="B18" s="11" t="s">
        <v>19</v>
      </c>
      <c r="C18" s="12" t="n">
        <v>861000000</v>
      </c>
      <c r="D18" s="22" t="s">
        <v>20</v>
      </c>
      <c r="F18" s="0"/>
    </row>
    <row r="19" customFormat="false" ht="14.5" hidden="false" customHeight="false" outlineLevel="0" collapsed="false">
      <c r="B19" s="11" t="s">
        <v>21</v>
      </c>
      <c r="C19" s="12" t="n">
        <v>180000000</v>
      </c>
      <c r="D19" s="22" t="s">
        <v>22</v>
      </c>
      <c r="F19" s="0"/>
    </row>
    <row r="20" customFormat="false" ht="14.95" hidden="false" customHeight="false" outlineLevel="0" collapsed="false">
      <c r="B20" s="11" t="s">
        <v>23</v>
      </c>
      <c r="C20" s="12" t="n">
        <v>9000000</v>
      </c>
      <c r="D20" s="23" t="s">
        <v>24</v>
      </c>
      <c r="F20" s="0"/>
    </row>
    <row r="21" customFormat="false" ht="13.8" hidden="false" customHeight="false" outlineLevel="0" collapsed="false">
      <c r="B21" s="19" t="s">
        <v>11</v>
      </c>
      <c r="C21" s="20" t="n">
        <f aca="false">SUM(C17:C20)</f>
        <v>5550000000</v>
      </c>
      <c r="D21" s="11"/>
      <c r="F21" s="0"/>
    </row>
    <row r="22" customFormat="false" ht="14.5" hidden="false" customHeight="false" outlineLevel="0" collapsed="false">
      <c r="F22" s="0"/>
    </row>
    <row r="23" customFormat="false" ht="14.5" hidden="false" customHeight="false" outlineLevel="0" collapsed="false">
      <c r="B23" s="8" t="s">
        <v>25</v>
      </c>
      <c r="F23" s="0"/>
    </row>
    <row r="24" customFormat="false" ht="14.5" hidden="false" customHeight="false" outlineLevel="0" collapsed="false">
      <c r="B24" s="9" t="s">
        <v>13</v>
      </c>
      <c r="C24" s="10" t="s">
        <v>26</v>
      </c>
      <c r="D24" s="10" t="s">
        <v>15</v>
      </c>
      <c r="F24" s="0"/>
    </row>
    <row r="25" customFormat="false" ht="14.5" hidden="false" customHeight="false" outlineLevel="0" collapsed="false">
      <c r="B25" s="11" t="s">
        <v>19</v>
      </c>
      <c r="C25" s="24" t="n">
        <v>170500000</v>
      </c>
      <c r="D25" s="22" t="s">
        <v>27</v>
      </c>
      <c r="F25" s="0"/>
    </row>
    <row r="26" customFormat="false" ht="14.5" hidden="false" customHeight="false" outlineLevel="0" collapsed="false">
      <c r="B26" s="25"/>
      <c r="C26" s="26"/>
      <c r="D26" s="27"/>
      <c r="F26" s="0"/>
    </row>
    <row r="27" customFormat="false" ht="14.5" hidden="false" customHeight="false" outlineLevel="0" collapsed="false">
      <c r="B27" s="8" t="s">
        <v>28</v>
      </c>
      <c r="F27" s="0"/>
    </row>
    <row r="28" customFormat="false" ht="14.5" hidden="false" customHeight="false" outlineLevel="0" collapsed="false">
      <c r="B28" s="9" t="s">
        <v>13</v>
      </c>
      <c r="C28" s="10" t="s">
        <v>29</v>
      </c>
      <c r="D28" s="28"/>
      <c r="F28" s="0"/>
    </row>
    <row r="29" customFormat="false" ht="14.5" hidden="false" customHeight="false" outlineLevel="0" collapsed="false">
      <c r="B29" s="11" t="s">
        <v>30</v>
      </c>
      <c r="C29" s="24" t="n">
        <v>1311847408</v>
      </c>
      <c r="D29" s="27"/>
      <c r="F29" s="0"/>
    </row>
    <row r="30" customFormat="false" ht="14.5" hidden="false" customHeight="false" outlineLevel="0" collapsed="false">
      <c r="B30" s="25"/>
      <c r="C30" s="26"/>
      <c r="D30" s="27"/>
      <c r="F30" s="0"/>
    </row>
    <row r="31" customFormat="false" ht="21" hidden="false" customHeight="false" outlineLevel="0" collapsed="false">
      <c r="B31" s="29" t="s">
        <v>31</v>
      </c>
      <c r="C31" s="30" t="n">
        <f aca="false">C12+C21+C25+C29</f>
        <v>8488637244.94</v>
      </c>
      <c r="D31" s="31"/>
      <c r="F31" s="17" t="n">
        <v>8488637244.94</v>
      </c>
      <c r="I31" s="32"/>
    </row>
  </sheetData>
  <mergeCells count="2">
    <mergeCell ref="B1:D1"/>
    <mergeCell ref="B3:D3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4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419</TotalTime>
  <Application>LibreOffice/5.1.1.3$Windows_x86 LibreOffice_project/89f508ef3ecebd2cfb8e1def0f0ba9a803b88a6d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2019-10-16T09:41:00Z</dcterms:created>
  <dc:creator>rinaldi</dc:creator>
  <dc:description/>
  <dc:language>id-ID</dc:language>
  <cp:lastModifiedBy/>
  <dcterms:modified xsi:type="dcterms:W3CDTF">2019-10-16T23:57:18Z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